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<sst xmlns="http://schemas.openxmlformats.org/spreadsheetml/2006/main" count="121" uniqueCount="43">
  <si>
    <t>Bank</t>
  </si>
  <si>
    <t>GP</t>
  </si>
  <si>
    <t>SSA</t>
  </si>
  <si>
    <t>Purulia</t>
  </si>
  <si>
    <t>Allahabad Bank</t>
  </si>
  <si>
    <t>Bank of India</t>
  </si>
  <si>
    <t>Bank of  Baroda</t>
  </si>
  <si>
    <t>Central Bank of India</t>
  </si>
  <si>
    <t>Indian Bank</t>
  </si>
  <si>
    <t>Indian Overseas Bank</t>
  </si>
  <si>
    <t>Punjab National Bank</t>
  </si>
  <si>
    <t>State Bank of IndiA</t>
  </si>
  <si>
    <t>United Bank of India</t>
  </si>
  <si>
    <t>UCO Bank</t>
  </si>
  <si>
    <t>Union Bank</t>
  </si>
  <si>
    <t>Bangiya Gramin Vikas Bank</t>
  </si>
  <si>
    <t>Darjeeling</t>
  </si>
  <si>
    <t>UBKGB</t>
  </si>
  <si>
    <t>Vijaya Bank</t>
  </si>
  <si>
    <t>Jalpaiguri</t>
  </si>
  <si>
    <t>24 Pargana(South)</t>
  </si>
  <si>
    <t>Andhra Bank</t>
  </si>
  <si>
    <t>Canara Bank</t>
  </si>
  <si>
    <t>Oriental Bank of Commerce</t>
  </si>
  <si>
    <t>Syndicate Bank</t>
  </si>
  <si>
    <t>Malda</t>
  </si>
  <si>
    <t>Paschim Dinajpur</t>
  </si>
  <si>
    <t>Murshidabad</t>
  </si>
  <si>
    <t>Dena Bank</t>
  </si>
  <si>
    <t>Total</t>
  </si>
  <si>
    <t>Bankura</t>
  </si>
  <si>
    <t>Purba Medinipur</t>
  </si>
  <si>
    <t>Howrah</t>
  </si>
  <si>
    <t>PBGB</t>
  </si>
  <si>
    <t>Coocbehar</t>
  </si>
  <si>
    <t>Burdwan</t>
  </si>
  <si>
    <t>Birbhum</t>
  </si>
  <si>
    <t>Uttar Dinajpur</t>
  </si>
  <si>
    <t>Nadia</t>
  </si>
  <si>
    <t>Hooghl;y</t>
  </si>
  <si>
    <t>BANK WISE  DISTRICT WISE MAPPING OF SUB-SERVICE AREA IN WEST BENGAL</t>
  </si>
  <si>
    <t>Districts</t>
  </si>
  <si>
    <t>Paschim Medinipur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</si>
</sst>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/>
    </xf>
    <xf numFmtId="0" fontId="0" fillId="0" borderId="0" xfId="0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BI34"/>
  <sheetViews>
    <sheetView zoomScalePageLayoutView="0" workbookViewId="0" topLeftCell="J1">
      <selection activeCell="X15" sqref="X15"/>
    </sheetView>
  </sheetViews>
  <sheetFormatPr defaultColWidth="9.140625" defaultRowHeight="15"/>
  <cols>
    <col min="3" max="3" width="25.00390625" style="0" bestFit="1" customWidth="1"/>
    <col min="4" max="4" width="6.7109375" style="0" customWidth="1"/>
    <col min="5" max="5" width="7.57421875" style="0" customWidth="1"/>
    <col min="7" max="7" width="7.00390625" style="0" customWidth="1"/>
    <col min="8" max="8" width="7.7109375" style="0" customWidth="1"/>
    <col min="10" max="10" width="6.8515625" style="0" customWidth="1"/>
    <col min="11" max="11" width="7.57421875" style="0" customWidth="1"/>
    <col min="13" max="13" width="6.7109375" style="0" customWidth="1"/>
    <col min="14" max="14" width="6.00390625" style="0" customWidth="1"/>
    <col min="16" max="16" width="6.28125" style="0" customWidth="1"/>
    <col min="17" max="17" width="6.7109375" style="0" customWidth="1"/>
    <col min="19" max="19" width="6.7109375" style="0" customWidth="1"/>
    <col min="20" max="20" width="6.8515625" style="0" customWidth="1"/>
    <col min="23" max="23" width="25.140625" style="0" customWidth="1"/>
    <col min="24" max="24" width="6.421875" style="0" customWidth="1"/>
    <col min="25" max="25" width="6.57421875" style="0" customWidth="1"/>
    <col min="27" max="28" width="6.28125" style="0" customWidth="1"/>
    <col min="30" max="30" width="6.140625" style="0" customWidth="1"/>
    <col min="31" max="31" width="6.57421875" style="0" customWidth="1"/>
    <col min="33" max="33" width="6.8515625" style="0" customWidth="1"/>
    <col min="34" max="34" width="5.57421875" style="0" customWidth="1"/>
    <col min="36" max="36" width="6.28125" style="0" customWidth="1"/>
    <col min="37" max="37" width="6.8515625" style="0" customWidth="1"/>
    <col min="39" max="40" width="6.57421875" style="0" customWidth="1"/>
    <col min="43" max="43" width="25.28125" style="0" customWidth="1"/>
    <col min="44" max="45" width="7.8515625" style="0" customWidth="1"/>
    <col min="47" max="47" width="6.7109375" style="0" customWidth="1"/>
    <col min="48" max="48" width="6.8515625" style="0" customWidth="1"/>
    <col min="50" max="51" width="6.7109375" style="0" customWidth="1"/>
    <col min="56" max="56" width="6.28125" style="0" customWidth="1"/>
    <col min="57" max="57" width="5.28125" style="0" customWidth="1"/>
  </cols>
  <sheetData>
    <row r="3" spans="3:61" ht="15">
      <c r="C3" s="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6"/>
      <c r="W3" s="6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6"/>
      <c r="AQ3" s="6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3:61" ht="15"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6"/>
      <c r="W4" s="7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6"/>
      <c r="AQ4" s="7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3:61" ht="15"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9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9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3:61" ht="15"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9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3:61" ht="15"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9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9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</row>
    <row r="8" spans="3:61" ht="15"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9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9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</row>
    <row r="9" spans="3:61" ht="15"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9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9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3:61" ht="15"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9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9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3:61" ht="15"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9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9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</row>
    <row r="12" spans="3:61" ht="15"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9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9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3:61" ht="15"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9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9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</row>
    <row r="14" spans="3:61" ht="15"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9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9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</row>
    <row r="15" spans="3:61" ht="15"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9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9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3:61" ht="15"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9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9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</row>
    <row r="17" spans="3:61" ht="15"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9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9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</row>
    <row r="18" spans="3:61" ht="15"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9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9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3:61" ht="15"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9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9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</row>
    <row r="20" spans="3:61" ht="15"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9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9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</row>
    <row r="21" spans="3:61" ht="15"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9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9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</row>
    <row r="22" spans="3:61" ht="15"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9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9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</row>
    <row r="23" spans="3:61" ht="15"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9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9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</row>
    <row r="24" spans="3:61" ht="15"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9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9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</row>
    <row r="25" spans="3:61" ht="15"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9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9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</row>
    <row r="26" spans="22:61" ht="15"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</row>
    <row r="27" spans="22:61" ht="15"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</row>
    <row r="28" spans="22:61" ht="15"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</row>
    <row r="29" spans="22:61" ht="15"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</row>
    <row r="30" spans="22:61" ht="15"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</row>
    <row r="31" spans="22:61" ht="15"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</row>
    <row r="32" spans="22:61" ht="15"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</row>
    <row r="33" spans="22:61" ht="15"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</row>
    <row r="34" spans="22:61" ht="15"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</row>
  </sheetData>
  <sheetProtection/>
  <mergeCells count="18">
    <mergeCell ref="BG3:BI3"/>
    <mergeCell ref="X3:Z3"/>
    <mergeCell ref="AA3:AC3"/>
    <mergeCell ref="AD3:AF3"/>
    <mergeCell ref="AG3:AI3"/>
    <mergeCell ref="AJ3:AL3"/>
    <mergeCell ref="AM3:AO3"/>
    <mergeCell ref="AR3:AT3"/>
    <mergeCell ref="AU3:AW3"/>
    <mergeCell ref="AX3:AZ3"/>
    <mergeCell ref="BA3:BC3"/>
    <mergeCell ref="BD3:BF3"/>
    <mergeCell ref="S3:U3"/>
    <mergeCell ref="D3:F3"/>
    <mergeCell ref="G3:I3"/>
    <mergeCell ref="J3:L3"/>
    <mergeCell ref="M3:O3"/>
    <mergeCell ref="P3:R3"/>
  </mergeCells>
  <printOptions/>
  <pageMargins left="0.7" right="0.7" top="0.75" bottom="0.75" header="0.3" footer="0.3"/>
  <pageSetup fitToHeight="2" horizontalDpi="600" verticalDpi="600" orientation="landscape" scale="67" r:id="rId1"/>
  <colBreaks count="2" manualBreakCount="2">
    <brk id="21" max="65535" man="1"/>
    <brk id="4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75"/>
  <sheetViews>
    <sheetView tabSelected="1" zoomScalePageLayoutView="0" workbookViewId="0" topLeftCell="A1">
      <selection activeCell="C55" sqref="C55"/>
    </sheetView>
  </sheetViews>
  <sheetFormatPr defaultColWidth="9.140625" defaultRowHeight="15"/>
  <cols>
    <col min="2" max="2" width="24.57421875" style="0" customWidth="1"/>
    <col min="16" max="16" width="25.7109375" style="0" customWidth="1"/>
    <col min="30" max="30" width="25.00390625" style="0" customWidth="1"/>
  </cols>
  <sheetData>
    <row r="2" spans="2:10" ht="15">
      <c r="B2" s="5"/>
      <c r="C2" s="5" t="s">
        <v>40</v>
      </c>
      <c r="D2" s="5"/>
      <c r="E2" s="5"/>
      <c r="F2" s="5"/>
      <c r="G2" s="5"/>
      <c r="H2" s="5"/>
      <c r="I2" s="5"/>
      <c r="J2" s="5"/>
    </row>
    <row r="3" spans="2:10" ht="15">
      <c r="B3" s="5"/>
      <c r="C3" s="5"/>
      <c r="D3" s="5"/>
      <c r="E3" s="5"/>
      <c r="F3" s="5"/>
      <c r="G3" s="5"/>
      <c r="H3" s="5"/>
      <c r="I3" s="5"/>
      <c r="J3" s="5"/>
    </row>
    <row r="4" spans="2:14" ht="15">
      <c r="B4" s="1" t="s">
        <v>41</v>
      </c>
      <c r="C4" s="11" t="s">
        <v>3</v>
      </c>
      <c r="D4" s="11"/>
      <c r="E4" s="11" t="s">
        <v>16</v>
      </c>
      <c r="F4" s="11"/>
      <c r="G4" s="11" t="s">
        <v>20</v>
      </c>
      <c r="H4" s="11"/>
      <c r="I4" s="11" t="s">
        <v>25</v>
      </c>
      <c r="J4" s="11"/>
      <c r="K4" s="11" t="s">
        <v>26</v>
      </c>
      <c r="L4" s="11"/>
      <c r="M4" s="11" t="s">
        <v>27</v>
      </c>
      <c r="N4" s="11"/>
    </row>
    <row r="5" spans="2:14" ht="15">
      <c r="B5" s="3" t="s">
        <v>0</v>
      </c>
      <c r="C5" s="2" t="s">
        <v>1</v>
      </c>
      <c r="D5" s="2" t="s">
        <v>2</v>
      </c>
      <c r="E5" s="2" t="s">
        <v>1</v>
      </c>
      <c r="F5" s="2" t="s">
        <v>2</v>
      </c>
      <c r="G5" s="2" t="s">
        <v>1</v>
      </c>
      <c r="H5" s="2" t="s">
        <v>2</v>
      </c>
      <c r="I5" s="2" t="s">
        <v>1</v>
      </c>
      <c r="J5" s="2" t="s">
        <v>2</v>
      </c>
      <c r="K5" s="2" t="s">
        <v>1</v>
      </c>
      <c r="L5" s="2" t="s">
        <v>2</v>
      </c>
      <c r="M5" s="2" t="s">
        <v>1</v>
      </c>
      <c r="N5" s="2" t="s">
        <v>2</v>
      </c>
    </row>
    <row r="6" spans="2:14" ht="15">
      <c r="B6" s="4" t="s">
        <v>4</v>
      </c>
      <c r="C6" s="1">
        <v>11</v>
      </c>
      <c r="D6" s="1">
        <v>25</v>
      </c>
      <c r="E6" s="1">
        <v>2</v>
      </c>
      <c r="F6" s="1">
        <v>2</v>
      </c>
      <c r="G6" s="1">
        <v>31</v>
      </c>
      <c r="H6" s="1">
        <v>79</v>
      </c>
      <c r="I6" s="1">
        <v>11</v>
      </c>
      <c r="J6" s="1">
        <v>40</v>
      </c>
      <c r="K6" s="1">
        <v>5</v>
      </c>
      <c r="L6" s="1">
        <v>23</v>
      </c>
      <c r="M6" s="1">
        <v>16</v>
      </c>
      <c r="N6" s="1">
        <v>51</v>
      </c>
    </row>
    <row r="7" spans="2:14" ht="15">
      <c r="B7" s="4" t="s">
        <v>6</v>
      </c>
      <c r="C7" s="1">
        <v>4</v>
      </c>
      <c r="D7" s="1">
        <v>8</v>
      </c>
      <c r="E7" s="1">
        <v>1</v>
      </c>
      <c r="F7" s="1">
        <v>1</v>
      </c>
      <c r="G7" s="1">
        <v>1</v>
      </c>
      <c r="H7" s="1">
        <v>3</v>
      </c>
      <c r="I7" s="1"/>
      <c r="J7" s="1"/>
      <c r="K7" s="1"/>
      <c r="L7" s="1"/>
      <c r="M7" s="1">
        <v>11</v>
      </c>
      <c r="N7" s="1">
        <v>39</v>
      </c>
    </row>
    <row r="8" spans="2:14" ht="15">
      <c r="B8" s="4" t="s">
        <v>5</v>
      </c>
      <c r="C8" s="1">
        <v>2</v>
      </c>
      <c r="D8" s="1">
        <v>3</v>
      </c>
      <c r="E8" s="1"/>
      <c r="F8" s="1"/>
      <c r="G8" s="1">
        <v>19</v>
      </c>
      <c r="H8" s="1">
        <v>40</v>
      </c>
      <c r="I8" s="1">
        <v>3</v>
      </c>
      <c r="J8" s="1">
        <v>7</v>
      </c>
      <c r="K8" s="1">
        <v>2</v>
      </c>
      <c r="L8" s="1">
        <v>23</v>
      </c>
      <c r="M8" s="1">
        <v>19</v>
      </c>
      <c r="N8" s="1">
        <v>63</v>
      </c>
    </row>
    <row r="9" spans="2:14" ht="15">
      <c r="B9" s="4" t="s">
        <v>7</v>
      </c>
      <c r="C9" s="1">
        <v>10</v>
      </c>
      <c r="D9" s="1">
        <v>28</v>
      </c>
      <c r="E9" s="1">
        <v>46</v>
      </c>
      <c r="F9" s="1">
        <v>70</v>
      </c>
      <c r="G9" s="1">
        <v>7</v>
      </c>
      <c r="H9" s="1">
        <v>17</v>
      </c>
      <c r="I9" s="1">
        <v>7</v>
      </c>
      <c r="J9" s="1">
        <v>24</v>
      </c>
      <c r="K9" s="1">
        <v>3</v>
      </c>
      <c r="L9" s="1">
        <v>14</v>
      </c>
      <c r="M9" s="1">
        <v>3</v>
      </c>
      <c r="N9" s="1">
        <v>10</v>
      </c>
    </row>
    <row r="10" spans="2:14" ht="15">
      <c r="B10" s="4" t="s">
        <v>8</v>
      </c>
      <c r="C10" s="1">
        <v>0</v>
      </c>
      <c r="D10" s="1">
        <v>1</v>
      </c>
      <c r="E10" s="1">
        <v>1</v>
      </c>
      <c r="F10" s="1">
        <v>1</v>
      </c>
      <c r="G10" s="1">
        <v>1</v>
      </c>
      <c r="H10" s="1">
        <v>2</v>
      </c>
      <c r="I10" s="1"/>
      <c r="J10" s="1"/>
      <c r="K10" s="1">
        <v>0</v>
      </c>
      <c r="L10" s="1">
        <v>1</v>
      </c>
      <c r="M10" s="1"/>
      <c r="N10" s="1"/>
    </row>
    <row r="11" spans="2:14" ht="15">
      <c r="B11" s="4" t="s">
        <v>9</v>
      </c>
      <c r="C11" s="1">
        <v>1</v>
      </c>
      <c r="D11" s="1">
        <v>1</v>
      </c>
      <c r="E11" s="1"/>
      <c r="F11" s="1"/>
      <c r="G11" s="1">
        <v>3</v>
      </c>
      <c r="H11" s="1">
        <v>8</v>
      </c>
      <c r="I11" s="1">
        <v>1</v>
      </c>
      <c r="J11" s="1">
        <v>2</v>
      </c>
      <c r="K11" s="1">
        <v>0</v>
      </c>
      <c r="L11" s="1">
        <v>1</v>
      </c>
      <c r="M11" s="1">
        <v>5</v>
      </c>
      <c r="N11" s="1">
        <v>16</v>
      </c>
    </row>
    <row r="12" spans="2:14" ht="15">
      <c r="B12" s="4" t="s">
        <v>10</v>
      </c>
      <c r="C12" s="1">
        <v>4</v>
      </c>
      <c r="D12" s="1">
        <v>8</v>
      </c>
      <c r="E12" s="1"/>
      <c r="F12" s="1"/>
      <c r="G12" s="1">
        <v>9</v>
      </c>
      <c r="H12" s="1">
        <v>24</v>
      </c>
      <c r="I12" s="1">
        <v>3</v>
      </c>
      <c r="J12" s="1">
        <v>11</v>
      </c>
      <c r="K12" s="1">
        <v>1</v>
      </c>
      <c r="L12" s="1">
        <v>3</v>
      </c>
      <c r="M12" s="1">
        <v>3</v>
      </c>
      <c r="N12" s="1">
        <v>11</v>
      </c>
    </row>
    <row r="13" spans="2:14" ht="15">
      <c r="B13" s="4" t="s">
        <v>11</v>
      </c>
      <c r="C13" s="1">
        <v>39</v>
      </c>
      <c r="D13" s="1">
        <v>78</v>
      </c>
      <c r="E13" s="1">
        <v>24</v>
      </c>
      <c r="F13" s="1">
        <v>30</v>
      </c>
      <c r="G13" s="1">
        <v>67</v>
      </c>
      <c r="H13" s="1">
        <v>153</v>
      </c>
      <c r="I13" s="1">
        <v>29</v>
      </c>
      <c r="J13" s="1">
        <v>103</v>
      </c>
      <c r="K13" s="1">
        <v>10</v>
      </c>
      <c r="L13" s="1">
        <v>43</v>
      </c>
      <c r="M13" s="1">
        <v>47</v>
      </c>
      <c r="N13" s="1">
        <v>153</v>
      </c>
    </row>
    <row r="14" spans="2:14" ht="15">
      <c r="B14" s="4" t="s">
        <v>12</v>
      </c>
      <c r="C14" s="1">
        <v>57</v>
      </c>
      <c r="D14" s="1">
        <v>128</v>
      </c>
      <c r="E14" s="1">
        <v>3</v>
      </c>
      <c r="F14" s="1">
        <v>3</v>
      </c>
      <c r="G14" s="1">
        <v>74</v>
      </c>
      <c r="H14" s="1">
        <v>172</v>
      </c>
      <c r="I14" s="1">
        <v>28</v>
      </c>
      <c r="J14" s="1">
        <v>105</v>
      </c>
      <c r="K14" s="1">
        <v>12</v>
      </c>
      <c r="L14" s="1">
        <v>47</v>
      </c>
      <c r="M14" s="1">
        <v>56</v>
      </c>
      <c r="N14" s="1">
        <v>186</v>
      </c>
    </row>
    <row r="15" spans="2:14" ht="15">
      <c r="B15" s="4" t="s">
        <v>13</v>
      </c>
      <c r="C15" s="1">
        <v>3</v>
      </c>
      <c r="D15" s="1">
        <v>8</v>
      </c>
      <c r="E15" s="1">
        <v>3</v>
      </c>
      <c r="F15" s="1">
        <v>3</v>
      </c>
      <c r="G15" s="1">
        <v>6</v>
      </c>
      <c r="H15" s="1">
        <v>15</v>
      </c>
      <c r="I15" s="1">
        <v>4</v>
      </c>
      <c r="J15" s="1">
        <v>14</v>
      </c>
      <c r="K15" s="1">
        <v>1</v>
      </c>
      <c r="L15" s="1">
        <v>2</v>
      </c>
      <c r="M15" s="1">
        <v>4</v>
      </c>
      <c r="N15" s="1">
        <v>13</v>
      </c>
    </row>
    <row r="16" spans="2:14" ht="15">
      <c r="B16" s="4" t="s">
        <v>14</v>
      </c>
      <c r="C16" s="1">
        <v>1</v>
      </c>
      <c r="D16" s="1">
        <v>1</v>
      </c>
      <c r="E16" s="1">
        <v>5</v>
      </c>
      <c r="F16" s="1">
        <v>7</v>
      </c>
      <c r="G16" s="1">
        <v>9</v>
      </c>
      <c r="H16" s="1">
        <v>19</v>
      </c>
      <c r="I16" s="1">
        <v>1</v>
      </c>
      <c r="J16" s="1">
        <v>5</v>
      </c>
      <c r="K16" s="1"/>
      <c r="L16" s="1"/>
      <c r="M16" s="1">
        <v>5</v>
      </c>
      <c r="N16" s="1">
        <v>15</v>
      </c>
    </row>
    <row r="17" spans="2:14" ht="15">
      <c r="B17" s="4" t="s">
        <v>15</v>
      </c>
      <c r="C17" s="1">
        <v>39</v>
      </c>
      <c r="D17" s="1">
        <v>91</v>
      </c>
      <c r="E17" s="1"/>
      <c r="F17" s="1"/>
      <c r="G17" s="1">
        <v>77</v>
      </c>
      <c r="H17" s="1">
        <v>188</v>
      </c>
      <c r="I17" s="1">
        <v>61</v>
      </c>
      <c r="J17" s="1">
        <v>213</v>
      </c>
      <c r="K17" s="1">
        <v>31</v>
      </c>
      <c r="L17" s="1">
        <v>109</v>
      </c>
      <c r="M17" s="1">
        <v>71</v>
      </c>
      <c r="N17" s="1">
        <v>234</v>
      </c>
    </row>
    <row r="18" spans="2:14" ht="15">
      <c r="B18" s="4" t="s">
        <v>17</v>
      </c>
      <c r="C18" s="1"/>
      <c r="D18" s="1"/>
      <c r="E18" s="1">
        <v>48</v>
      </c>
      <c r="F18" s="1">
        <v>76</v>
      </c>
      <c r="G18" s="1"/>
      <c r="H18" s="1"/>
      <c r="I18" s="1"/>
      <c r="J18" s="1"/>
      <c r="K18" s="1"/>
      <c r="L18" s="1"/>
      <c r="M18" s="1"/>
      <c r="N18" s="1"/>
    </row>
    <row r="19" spans="2:14" ht="15">
      <c r="B19" s="4" t="s">
        <v>18</v>
      </c>
      <c r="C19" s="1"/>
      <c r="D19" s="1"/>
      <c r="E19" s="1">
        <v>1</v>
      </c>
      <c r="F19" s="1">
        <v>1</v>
      </c>
      <c r="G19" s="1"/>
      <c r="H19" s="1"/>
      <c r="I19" s="1"/>
      <c r="J19" s="1"/>
      <c r="K19" s="1"/>
      <c r="L19" s="1"/>
      <c r="M19" s="1"/>
      <c r="N19" s="1"/>
    </row>
    <row r="20" spans="2:14" ht="15">
      <c r="B20" s="4" t="s">
        <v>21</v>
      </c>
      <c r="C20" s="1"/>
      <c r="D20" s="1"/>
      <c r="E20" s="1"/>
      <c r="F20" s="1"/>
      <c r="G20" s="1">
        <v>1</v>
      </c>
      <c r="H20" s="1">
        <v>3</v>
      </c>
      <c r="I20" s="1"/>
      <c r="J20" s="1"/>
      <c r="K20" s="1"/>
      <c r="L20" s="1"/>
      <c r="M20" s="1"/>
      <c r="N20" s="1"/>
    </row>
    <row r="21" spans="2:14" ht="15">
      <c r="B21" s="4" t="s">
        <v>22</v>
      </c>
      <c r="C21" s="1"/>
      <c r="D21" s="1"/>
      <c r="E21" s="1"/>
      <c r="F21" s="1"/>
      <c r="G21" s="1">
        <v>3</v>
      </c>
      <c r="H21" s="1">
        <v>7</v>
      </c>
      <c r="I21" s="1"/>
      <c r="J21" s="1"/>
      <c r="K21" s="1"/>
      <c r="L21" s="1"/>
      <c r="M21" s="1">
        <v>6</v>
      </c>
      <c r="N21" s="1">
        <v>19</v>
      </c>
    </row>
    <row r="22" spans="2:14" ht="15">
      <c r="B22" s="4" t="s">
        <v>23</v>
      </c>
      <c r="C22" s="1"/>
      <c r="D22" s="1"/>
      <c r="E22" s="1"/>
      <c r="F22" s="1"/>
      <c r="G22" s="1">
        <v>1</v>
      </c>
      <c r="H22" s="1">
        <v>4</v>
      </c>
      <c r="I22" s="1"/>
      <c r="J22" s="1"/>
      <c r="K22" s="1"/>
      <c r="L22" s="1"/>
      <c r="M22" s="1">
        <v>2</v>
      </c>
      <c r="N22" s="1">
        <v>6</v>
      </c>
    </row>
    <row r="23" spans="2:14" ht="15">
      <c r="B23" s="4" t="s">
        <v>24</v>
      </c>
      <c r="C23" s="1"/>
      <c r="D23" s="1"/>
      <c r="E23" s="1"/>
      <c r="F23" s="1"/>
      <c r="G23" s="1">
        <v>2</v>
      </c>
      <c r="H23" s="1">
        <v>4</v>
      </c>
      <c r="I23" s="1"/>
      <c r="J23" s="1"/>
      <c r="K23" s="1"/>
      <c r="L23" s="1"/>
      <c r="M23" s="1">
        <v>6</v>
      </c>
      <c r="N23" s="1">
        <v>23</v>
      </c>
    </row>
    <row r="24" spans="2:14" ht="15"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15">
      <c r="B25" s="4" t="s">
        <v>28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>
        <v>1</v>
      </c>
      <c r="N25" s="1">
        <v>2</v>
      </c>
    </row>
    <row r="26" spans="2:14" ht="15">
      <c r="B26" s="4" t="s">
        <v>29</v>
      </c>
      <c r="C26" s="1">
        <f aca="true" t="shared" si="0" ref="C26:N26">SUM(C6:C25)</f>
        <v>171</v>
      </c>
      <c r="D26" s="1">
        <f t="shared" si="0"/>
        <v>380</v>
      </c>
      <c r="E26" s="1">
        <f t="shared" si="0"/>
        <v>134</v>
      </c>
      <c r="F26" s="1">
        <f t="shared" si="0"/>
        <v>194</v>
      </c>
      <c r="G26" s="1">
        <f t="shared" si="0"/>
        <v>311</v>
      </c>
      <c r="H26" s="1">
        <f t="shared" si="0"/>
        <v>738</v>
      </c>
      <c r="I26" s="1">
        <f t="shared" si="0"/>
        <v>148</v>
      </c>
      <c r="J26" s="1">
        <f t="shared" si="0"/>
        <v>524</v>
      </c>
      <c r="K26" s="1">
        <f t="shared" si="0"/>
        <v>65</v>
      </c>
      <c r="L26" s="1">
        <f t="shared" si="0"/>
        <v>266</v>
      </c>
      <c r="M26" s="1">
        <f t="shared" si="0"/>
        <v>255</v>
      </c>
      <c r="N26" s="1">
        <f t="shared" si="0"/>
        <v>841</v>
      </c>
    </row>
    <row r="29" spans="2:14" ht="15">
      <c r="B29" s="1"/>
      <c r="C29" s="11" t="s">
        <v>30</v>
      </c>
      <c r="D29" s="11"/>
      <c r="E29" s="11" t="s">
        <v>31</v>
      </c>
      <c r="F29" s="11"/>
      <c r="G29" s="11" t="s">
        <v>32</v>
      </c>
      <c r="H29" s="11"/>
      <c r="I29" s="11" t="s">
        <v>34</v>
      </c>
      <c r="J29" s="11"/>
      <c r="K29" s="11" t="s">
        <v>35</v>
      </c>
      <c r="L29" s="11"/>
      <c r="M29" s="11" t="s">
        <v>36</v>
      </c>
      <c r="N29" s="11"/>
    </row>
    <row r="30" spans="2:14" ht="15">
      <c r="B30" s="3" t="s">
        <v>0</v>
      </c>
      <c r="C30" s="2" t="s">
        <v>1</v>
      </c>
      <c r="D30" s="2" t="s">
        <v>2</v>
      </c>
      <c r="E30" s="2" t="s">
        <v>1</v>
      </c>
      <c r="F30" s="2" t="s">
        <v>2</v>
      </c>
      <c r="G30" s="2" t="s">
        <v>1</v>
      </c>
      <c r="H30" s="2" t="s">
        <v>2</v>
      </c>
      <c r="I30" s="2" t="s">
        <v>1</v>
      </c>
      <c r="J30" s="2" t="s">
        <v>2</v>
      </c>
      <c r="K30" s="2" t="s">
        <v>1</v>
      </c>
      <c r="L30" s="2" t="s">
        <v>2</v>
      </c>
      <c r="M30" s="2" t="s">
        <v>1</v>
      </c>
      <c r="N30" s="2" t="s">
        <v>2</v>
      </c>
    </row>
    <row r="31" spans="2:14" ht="15">
      <c r="B31" s="4" t="s">
        <v>4</v>
      </c>
      <c r="C31" s="1">
        <v>10</v>
      </c>
      <c r="D31" s="1">
        <v>24</v>
      </c>
      <c r="E31" s="1">
        <v>38</v>
      </c>
      <c r="F31" s="1">
        <v>94</v>
      </c>
      <c r="G31" s="1">
        <v>20</v>
      </c>
      <c r="H31" s="1">
        <v>58</v>
      </c>
      <c r="I31" s="1">
        <v>4</v>
      </c>
      <c r="J31" s="1">
        <v>12</v>
      </c>
      <c r="K31" s="1">
        <v>21</v>
      </c>
      <c r="L31" s="1">
        <v>33</v>
      </c>
      <c r="M31" s="1">
        <v>13</v>
      </c>
      <c r="N31" s="1">
        <v>34</v>
      </c>
    </row>
    <row r="32" spans="2:14" ht="15">
      <c r="B32" s="4" t="s">
        <v>6</v>
      </c>
      <c r="C32" s="1"/>
      <c r="D32" s="1"/>
      <c r="E32" s="1">
        <v>1</v>
      </c>
      <c r="F32" s="1">
        <v>2</v>
      </c>
      <c r="G32" s="1">
        <v>9</v>
      </c>
      <c r="H32" s="1">
        <v>26</v>
      </c>
      <c r="I32" s="1">
        <v>4</v>
      </c>
      <c r="J32" s="1">
        <v>13</v>
      </c>
      <c r="K32" s="1">
        <v>2</v>
      </c>
      <c r="L32" s="1">
        <v>5</v>
      </c>
      <c r="M32" s="1"/>
      <c r="N32" s="1"/>
    </row>
    <row r="33" spans="2:14" ht="15">
      <c r="B33" s="4" t="s">
        <v>5</v>
      </c>
      <c r="C33" s="1">
        <v>5</v>
      </c>
      <c r="D33" s="1">
        <v>11</v>
      </c>
      <c r="E33" s="1">
        <v>10</v>
      </c>
      <c r="F33" s="1">
        <v>28</v>
      </c>
      <c r="G33" s="1">
        <v>7</v>
      </c>
      <c r="H33" s="1">
        <v>19</v>
      </c>
      <c r="I33" s="1">
        <v>1</v>
      </c>
      <c r="J33" s="1">
        <v>5</v>
      </c>
      <c r="K33" s="1">
        <v>13</v>
      </c>
      <c r="L33" s="1">
        <v>17</v>
      </c>
      <c r="M33" s="1"/>
      <c r="N33" s="1"/>
    </row>
    <row r="34" spans="2:14" ht="15">
      <c r="B34" s="4" t="s">
        <v>7</v>
      </c>
      <c r="C34" s="1">
        <v>6</v>
      </c>
      <c r="D34" s="1">
        <v>13</v>
      </c>
      <c r="E34" s="1">
        <v>4</v>
      </c>
      <c r="F34" s="1">
        <v>11</v>
      </c>
      <c r="G34" s="1">
        <v>3</v>
      </c>
      <c r="H34" s="1">
        <v>12</v>
      </c>
      <c r="I34" s="1">
        <v>35</v>
      </c>
      <c r="J34" s="1">
        <v>131</v>
      </c>
      <c r="K34" s="1">
        <v>8</v>
      </c>
      <c r="L34" s="1">
        <v>16</v>
      </c>
      <c r="M34" s="1">
        <v>4</v>
      </c>
      <c r="N34" s="1">
        <v>12</v>
      </c>
    </row>
    <row r="35" spans="2:14" ht="15">
      <c r="B35" s="4" t="s">
        <v>8</v>
      </c>
      <c r="C35" s="1">
        <v>1</v>
      </c>
      <c r="D35" s="1">
        <v>1</v>
      </c>
      <c r="E35" s="1">
        <v>3</v>
      </c>
      <c r="F35" s="1">
        <v>7</v>
      </c>
      <c r="G35" s="1">
        <v>1</v>
      </c>
      <c r="H35" s="1">
        <v>3</v>
      </c>
      <c r="I35" s="1"/>
      <c r="J35" s="1"/>
      <c r="K35" s="1">
        <v>2</v>
      </c>
      <c r="L35" s="1">
        <v>3</v>
      </c>
      <c r="M35" s="1"/>
      <c r="N35" s="1"/>
    </row>
    <row r="36" spans="2:14" ht="15">
      <c r="B36" s="4" t="s">
        <v>9</v>
      </c>
      <c r="C36" s="1"/>
      <c r="D36" s="1"/>
      <c r="E36" s="1">
        <v>3</v>
      </c>
      <c r="F36" s="1">
        <v>8</v>
      </c>
      <c r="G36" s="1">
        <v>1</v>
      </c>
      <c r="H36" s="1">
        <v>3</v>
      </c>
      <c r="I36" s="1"/>
      <c r="J36" s="1"/>
      <c r="K36" s="1"/>
      <c r="L36" s="1"/>
      <c r="M36" s="1">
        <v>2</v>
      </c>
      <c r="N36" s="1">
        <v>4</v>
      </c>
    </row>
    <row r="37" spans="2:14" ht="15">
      <c r="B37" s="4" t="s">
        <v>10</v>
      </c>
      <c r="C37" s="1">
        <v>13</v>
      </c>
      <c r="D37" s="1">
        <v>32</v>
      </c>
      <c r="E37" s="1">
        <v>31</v>
      </c>
      <c r="F37" s="1">
        <v>91</v>
      </c>
      <c r="G37" s="1">
        <v>3</v>
      </c>
      <c r="H37" s="1">
        <v>7</v>
      </c>
      <c r="I37" s="1"/>
      <c r="J37" s="1"/>
      <c r="K37" s="1">
        <v>5</v>
      </c>
      <c r="L37" s="1">
        <v>8</v>
      </c>
      <c r="M37" s="1">
        <v>1</v>
      </c>
      <c r="N37" s="1">
        <v>3</v>
      </c>
    </row>
    <row r="38" spans="2:14" ht="15">
      <c r="B38" s="4" t="s">
        <v>11</v>
      </c>
      <c r="C38" s="1">
        <v>30</v>
      </c>
      <c r="D38" s="1">
        <v>75</v>
      </c>
      <c r="E38" s="1">
        <v>51</v>
      </c>
      <c r="F38" s="1">
        <v>135</v>
      </c>
      <c r="G38" s="1">
        <v>30</v>
      </c>
      <c r="H38" s="1">
        <v>81</v>
      </c>
      <c r="I38" s="1">
        <v>20</v>
      </c>
      <c r="J38" s="1">
        <v>68</v>
      </c>
      <c r="K38" s="1">
        <v>66</v>
      </c>
      <c r="L38" s="1">
        <v>110</v>
      </c>
      <c r="M38" s="1">
        <v>18</v>
      </c>
      <c r="N38" s="1">
        <v>86</v>
      </c>
    </row>
    <row r="39" spans="2:14" ht="15">
      <c r="B39" s="4" t="s">
        <v>12</v>
      </c>
      <c r="C39" s="1">
        <v>28</v>
      </c>
      <c r="D39" s="1">
        <v>71</v>
      </c>
      <c r="E39" s="1">
        <v>60</v>
      </c>
      <c r="F39" s="1">
        <v>164</v>
      </c>
      <c r="G39" s="1">
        <v>7</v>
      </c>
      <c r="H39" s="1">
        <v>19</v>
      </c>
      <c r="I39" s="1">
        <v>9</v>
      </c>
      <c r="J39" s="1">
        <v>29</v>
      </c>
      <c r="K39" s="1">
        <v>23</v>
      </c>
      <c r="L39" s="1">
        <v>38</v>
      </c>
      <c r="M39" s="1">
        <v>13</v>
      </c>
      <c r="N39" s="1">
        <v>34</v>
      </c>
    </row>
    <row r="40" spans="2:14" ht="15">
      <c r="B40" s="4" t="s">
        <v>13</v>
      </c>
      <c r="C40" s="1">
        <v>8</v>
      </c>
      <c r="D40" s="1">
        <v>22</v>
      </c>
      <c r="E40" s="1">
        <v>2</v>
      </c>
      <c r="F40" s="1">
        <v>6</v>
      </c>
      <c r="G40" s="1">
        <v>26</v>
      </c>
      <c r="H40" s="1">
        <v>71</v>
      </c>
      <c r="I40" s="1">
        <v>1</v>
      </c>
      <c r="J40" s="1">
        <v>4</v>
      </c>
      <c r="K40" s="1">
        <v>30</v>
      </c>
      <c r="L40" s="1">
        <v>53</v>
      </c>
      <c r="M40" s="1">
        <v>32</v>
      </c>
      <c r="N40" s="1">
        <v>86</v>
      </c>
    </row>
    <row r="41" spans="2:14" ht="15">
      <c r="B41" s="4" t="s">
        <v>14</v>
      </c>
      <c r="C41" s="1">
        <v>1</v>
      </c>
      <c r="D41" s="1">
        <v>3</v>
      </c>
      <c r="E41" s="1">
        <v>3</v>
      </c>
      <c r="F41" s="1">
        <v>7</v>
      </c>
      <c r="G41" s="1">
        <v>1</v>
      </c>
      <c r="H41" s="1">
        <v>3</v>
      </c>
      <c r="I41" s="1">
        <v>1</v>
      </c>
      <c r="J41" s="1">
        <v>3</v>
      </c>
      <c r="K41" s="1">
        <v>6</v>
      </c>
      <c r="L41" s="1">
        <v>9</v>
      </c>
      <c r="M41" s="1">
        <v>5</v>
      </c>
      <c r="N41" s="1">
        <v>9</v>
      </c>
    </row>
    <row r="42" spans="2:14" ht="15">
      <c r="B42" s="4" t="s">
        <v>15</v>
      </c>
      <c r="C42" s="1">
        <v>81</v>
      </c>
      <c r="D42" s="1">
        <v>192</v>
      </c>
      <c r="E42" s="1">
        <v>49</v>
      </c>
      <c r="F42" s="1">
        <v>126</v>
      </c>
      <c r="G42" s="1"/>
      <c r="H42" s="1"/>
      <c r="I42" s="1">
        <v>53</v>
      </c>
      <c r="J42" s="1">
        <v>180</v>
      </c>
      <c r="K42" s="1"/>
      <c r="L42" s="1"/>
      <c r="M42" s="1"/>
      <c r="N42" s="1"/>
    </row>
    <row r="43" spans="2:14" ht="15">
      <c r="B43" s="4" t="s">
        <v>17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ht="15">
      <c r="B44" s="4" t="s">
        <v>18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>
        <v>1</v>
      </c>
      <c r="N44" s="1">
        <v>2</v>
      </c>
    </row>
    <row r="45" spans="2:14" ht="15">
      <c r="B45" s="4" t="s">
        <v>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5">
      <c r="B46" s="4" t="s">
        <v>22</v>
      </c>
      <c r="C46" s="1">
        <v>3</v>
      </c>
      <c r="D46" s="1">
        <v>5</v>
      </c>
      <c r="E46" s="1">
        <v>2</v>
      </c>
      <c r="F46" s="1">
        <v>6</v>
      </c>
      <c r="G46" s="1"/>
      <c r="H46" s="1"/>
      <c r="I46" s="1"/>
      <c r="J46" s="1"/>
      <c r="K46" s="1">
        <v>4</v>
      </c>
      <c r="L46" s="1">
        <v>5</v>
      </c>
      <c r="M46" s="1">
        <v>3</v>
      </c>
      <c r="N46" s="1">
        <v>8</v>
      </c>
    </row>
    <row r="47" spans="2:14" ht="15">
      <c r="B47" s="4" t="s">
        <v>23</v>
      </c>
      <c r="C47" s="1"/>
      <c r="D47" s="1"/>
      <c r="E47" s="1"/>
      <c r="F47" s="1"/>
      <c r="G47" s="1"/>
      <c r="H47" s="1"/>
      <c r="I47" s="1"/>
      <c r="J47" s="1"/>
      <c r="K47" s="1">
        <v>7</v>
      </c>
      <c r="L47" s="1">
        <v>11</v>
      </c>
      <c r="M47" s="1"/>
      <c r="N47" s="1"/>
    </row>
    <row r="48" spans="2:14" ht="15">
      <c r="B48" s="4" t="s">
        <v>24</v>
      </c>
      <c r="C48" s="1">
        <v>2</v>
      </c>
      <c r="D48" s="1">
        <v>4</v>
      </c>
      <c r="E48" s="1"/>
      <c r="F48" s="1"/>
      <c r="G48" s="1"/>
      <c r="H48" s="1"/>
      <c r="I48" s="1"/>
      <c r="J48" s="1"/>
      <c r="K48" s="1"/>
      <c r="L48" s="1"/>
      <c r="M48" s="1">
        <v>3</v>
      </c>
      <c r="N48" s="1">
        <v>15</v>
      </c>
    </row>
    <row r="49" spans="2:14" ht="15">
      <c r="B49" s="4" t="s">
        <v>33</v>
      </c>
      <c r="C49" s="1"/>
      <c r="D49" s="1"/>
      <c r="E49" s="1"/>
      <c r="F49" s="1"/>
      <c r="G49" s="1">
        <v>48</v>
      </c>
      <c r="H49" s="1">
        <v>130</v>
      </c>
      <c r="I49" s="1"/>
      <c r="J49" s="1"/>
      <c r="K49" s="1">
        <v>90</v>
      </c>
      <c r="L49" s="1">
        <v>144</v>
      </c>
      <c r="M49" s="1">
        <v>73</v>
      </c>
      <c r="N49" s="1">
        <v>212</v>
      </c>
    </row>
    <row r="50" spans="2:14" ht="15">
      <c r="B50" s="4" t="s">
        <v>28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5">
      <c r="B51" s="4" t="s">
        <v>29</v>
      </c>
      <c r="C51" s="1">
        <f aca="true" t="shared" si="1" ref="C51:N51">SUM(C31:C50)</f>
        <v>188</v>
      </c>
      <c r="D51" s="1">
        <f t="shared" si="1"/>
        <v>453</v>
      </c>
      <c r="E51" s="1">
        <f t="shared" si="1"/>
        <v>257</v>
      </c>
      <c r="F51" s="1">
        <f t="shared" si="1"/>
        <v>685</v>
      </c>
      <c r="G51" s="1">
        <f t="shared" si="1"/>
        <v>156</v>
      </c>
      <c r="H51" s="1">
        <f t="shared" si="1"/>
        <v>432</v>
      </c>
      <c r="I51" s="1">
        <f t="shared" si="1"/>
        <v>128</v>
      </c>
      <c r="J51" s="1">
        <f t="shared" si="1"/>
        <v>445</v>
      </c>
      <c r="K51" s="1">
        <f t="shared" si="1"/>
        <v>277</v>
      </c>
      <c r="L51" s="1">
        <f t="shared" si="1"/>
        <v>452</v>
      </c>
      <c r="M51" s="1">
        <f t="shared" si="1"/>
        <v>168</v>
      </c>
      <c r="N51" s="1">
        <f t="shared" si="1"/>
        <v>505</v>
      </c>
    </row>
    <row r="53" spans="2:15" ht="15">
      <c r="B53" s="1"/>
      <c r="C53" s="11" t="s">
        <v>37</v>
      </c>
      <c r="D53" s="11"/>
      <c r="E53" s="11" t="s">
        <v>42</v>
      </c>
      <c r="F53" s="11"/>
      <c r="G53" s="11" t="s">
        <v>38</v>
      </c>
      <c r="H53" s="11"/>
      <c r="I53" s="11" t="s">
        <v>39</v>
      </c>
      <c r="J53" s="11"/>
      <c r="K53" s="11" t="s">
        <v>19</v>
      </c>
      <c r="L53" s="11"/>
      <c r="M53" s="11" t="s">
        <v>29</v>
      </c>
      <c r="N53" s="11"/>
      <c r="O53" s="11"/>
    </row>
    <row r="54" spans="2:15" ht="15">
      <c r="B54" s="3" t="s">
        <v>0</v>
      </c>
      <c r="C54" s="2" t="s">
        <v>1</v>
      </c>
      <c r="D54" s="2" t="s">
        <v>2</v>
      </c>
      <c r="E54" s="2" t="s">
        <v>1</v>
      </c>
      <c r="F54" s="2" t="s">
        <v>2</v>
      </c>
      <c r="G54" s="2" t="s">
        <v>1</v>
      </c>
      <c r="H54" s="2" t="s">
        <v>2</v>
      </c>
      <c r="I54" s="2" t="s">
        <v>1</v>
      </c>
      <c r="J54" s="2" t="s">
        <v>2</v>
      </c>
      <c r="K54" s="2" t="s">
        <v>1</v>
      </c>
      <c r="L54" s="2" t="s">
        <v>2</v>
      </c>
      <c r="M54" s="2" t="s">
        <v>1</v>
      </c>
      <c r="N54" s="2" t="s">
        <v>2</v>
      </c>
      <c r="O54" s="2"/>
    </row>
    <row r="55" spans="2:15" ht="15">
      <c r="B55" s="4" t="s">
        <v>4</v>
      </c>
      <c r="C55" s="1">
        <v>7</v>
      </c>
      <c r="D55" s="1">
        <v>25</v>
      </c>
      <c r="E55" s="1">
        <v>46</v>
      </c>
      <c r="F55" s="1">
        <v>64</v>
      </c>
      <c r="G55" s="1">
        <v>16</v>
      </c>
      <c r="H55" s="1">
        <v>51</v>
      </c>
      <c r="I55" s="1">
        <v>32</v>
      </c>
      <c r="J55" s="1">
        <v>71</v>
      </c>
      <c r="K55" s="1">
        <v>4</v>
      </c>
      <c r="L55" s="1">
        <v>16</v>
      </c>
      <c r="M55" s="1">
        <f aca="true" t="shared" si="2" ref="M55:N60">C6+E6+G6+I6+K6+M6+C31+E31+G31+I31+K31+M31+C55+E55+G55+I55+K55</f>
        <v>287</v>
      </c>
      <c r="N55" s="1">
        <f t="shared" si="2"/>
        <v>702</v>
      </c>
      <c r="O55" s="1"/>
    </row>
    <row r="56" spans="2:15" ht="15">
      <c r="B56" s="4" t="s">
        <v>6</v>
      </c>
      <c r="C56" s="1"/>
      <c r="D56" s="1"/>
      <c r="E56" s="1">
        <v>2</v>
      </c>
      <c r="F56" s="1">
        <v>6</v>
      </c>
      <c r="G56" s="1">
        <v>1</v>
      </c>
      <c r="H56" s="1">
        <v>2</v>
      </c>
      <c r="I56" s="1">
        <v>2</v>
      </c>
      <c r="J56" s="1">
        <v>5</v>
      </c>
      <c r="K56" s="1"/>
      <c r="L56" s="1"/>
      <c r="M56" s="1">
        <f t="shared" si="2"/>
        <v>38</v>
      </c>
      <c r="N56" s="1">
        <f t="shared" si="2"/>
        <v>110</v>
      </c>
      <c r="O56" s="1"/>
    </row>
    <row r="57" spans="2:15" ht="15">
      <c r="B57" s="4" t="s">
        <v>5</v>
      </c>
      <c r="C57" s="1">
        <v>2</v>
      </c>
      <c r="D57" s="1">
        <v>9</v>
      </c>
      <c r="E57" s="1">
        <v>11</v>
      </c>
      <c r="F57" s="1">
        <v>16</v>
      </c>
      <c r="G57" s="1">
        <v>9</v>
      </c>
      <c r="H57" s="1">
        <v>25</v>
      </c>
      <c r="I57" s="1">
        <v>10</v>
      </c>
      <c r="J57" s="1">
        <v>21</v>
      </c>
      <c r="K57" s="1">
        <v>3</v>
      </c>
      <c r="L57" s="1">
        <v>9</v>
      </c>
      <c r="M57" s="1">
        <f t="shared" si="2"/>
        <v>116</v>
      </c>
      <c r="N57" s="1">
        <f t="shared" si="2"/>
        <v>296</v>
      </c>
      <c r="O57" s="1"/>
    </row>
    <row r="58" spans="2:15" ht="15">
      <c r="B58" s="4" t="s">
        <v>7</v>
      </c>
      <c r="C58" s="1">
        <v>8</v>
      </c>
      <c r="D58" s="1">
        <v>30</v>
      </c>
      <c r="E58" s="1">
        <v>11</v>
      </c>
      <c r="F58" s="1">
        <v>13</v>
      </c>
      <c r="G58" s="1">
        <v>1</v>
      </c>
      <c r="H58" s="1">
        <v>4</v>
      </c>
      <c r="I58" s="1">
        <v>6</v>
      </c>
      <c r="J58" s="1">
        <v>15</v>
      </c>
      <c r="K58" s="1">
        <v>47</v>
      </c>
      <c r="L58" s="1">
        <v>176</v>
      </c>
      <c r="M58" s="1">
        <f t="shared" si="2"/>
        <v>209</v>
      </c>
      <c r="N58" s="1">
        <f t="shared" si="2"/>
        <v>596</v>
      </c>
      <c r="O58" s="1"/>
    </row>
    <row r="59" spans="2:15" ht="15">
      <c r="B59" s="4" t="s">
        <v>8</v>
      </c>
      <c r="C59" s="1"/>
      <c r="D59" s="1"/>
      <c r="E59" s="1">
        <v>8</v>
      </c>
      <c r="F59" s="1">
        <v>13</v>
      </c>
      <c r="G59" s="1"/>
      <c r="H59" s="1"/>
      <c r="I59" s="1"/>
      <c r="J59" s="1"/>
      <c r="K59" s="1"/>
      <c r="L59" s="1"/>
      <c r="M59" s="1">
        <f t="shared" si="2"/>
        <v>17</v>
      </c>
      <c r="N59" s="1">
        <f t="shared" si="2"/>
        <v>32</v>
      </c>
      <c r="O59" s="1"/>
    </row>
    <row r="60" spans="2:15" ht="15">
      <c r="B60" s="4" t="s">
        <v>9</v>
      </c>
      <c r="C60" s="1">
        <v>1</v>
      </c>
      <c r="D60" s="1">
        <v>3</v>
      </c>
      <c r="E60" s="1">
        <v>4</v>
      </c>
      <c r="F60" s="1">
        <v>5</v>
      </c>
      <c r="G60" s="1">
        <v>3</v>
      </c>
      <c r="H60" s="1">
        <v>7</v>
      </c>
      <c r="I60" s="1">
        <v>1</v>
      </c>
      <c r="J60" s="1">
        <v>3</v>
      </c>
      <c r="K60" s="1"/>
      <c r="L60" s="1"/>
      <c r="M60" s="1">
        <f t="shared" si="2"/>
        <v>25</v>
      </c>
      <c r="N60" s="1">
        <f t="shared" si="2"/>
        <v>61</v>
      </c>
      <c r="O60" s="1"/>
    </row>
    <row r="61" spans="2:15" ht="15">
      <c r="B61" s="4" t="s">
        <v>10</v>
      </c>
      <c r="C61" s="1">
        <v>1</v>
      </c>
      <c r="D61" s="1">
        <v>3</v>
      </c>
      <c r="E61" s="1">
        <v>62</v>
      </c>
      <c r="F61" s="1">
        <v>69</v>
      </c>
      <c r="G61" s="1"/>
      <c r="H61" s="1"/>
      <c r="I61" s="1">
        <v>21</v>
      </c>
      <c r="J61" s="1">
        <v>47</v>
      </c>
      <c r="K61" s="1">
        <v>2</v>
      </c>
      <c r="L61" s="1">
        <v>9</v>
      </c>
      <c r="M61" s="1">
        <f>C12+E12+G12+I12+K12+M12+C37+E37+G37+I37+K37+M37+C61+E61+G61+I61+K61+AM2</f>
        <v>159</v>
      </c>
      <c r="N61" s="1">
        <f aca="true" t="shared" si="3" ref="N61:N70">D12+F12+H12+J12+L12+N12+D37+F37+H37+J37+L37+N37+D61+F61+H61+J61+L61</f>
        <v>326</v>
      </c>
      <c r="O61" s="1"/>
    </row>
    <row r="62" spans="2:15" ht="15">
      <c r="B62" s="4" t="s">
        <v>11</v>
      </c>
      <c r="C62" s="1">
        <v>18</v>
      </c>
      <c r="D62" s="1">
        <v>64</v>
      </c>
      <c r="E62" s="1">
        <v>65</v>
      </c>
      <c r="F62" s="1">
        <v>88</v>
      </c>
      <c r="G62" s="1">
        <v>35</v>
      </c>
      <c r="H62" s="1">
        <v>94</v>
      </c>
      <c r="I62" s="1">
        <v>39</v>
      </c>
      <c r="J62" s="1">
        <v>84</v>
      </c>
      <c r="K62" s="1">
        <v>17</v>
      </c>
      <c r="L62" s="1">
        <v>41</v>
      </c>
      <c r="M62" s="1">
        <f aca="true" t="shared" si="4" ref="M62:M68">C13+E13+G13+I13+K13+M13+C38+E38+G38+I38+K38+M38+C62+E62+G62+I62+K62</f>
        <v>605</v>
      </c>
      <c r="N62" s="1">
        <f t="shared" si="3"/>
        <v>1486</v>
      </c>
      <c r="O62" s="1"/>
    </row>
    <row r="63" spans="2:15" ht="15">
      <c r="B63" s="4" t="s">
        <v>12</v>
      </c>
      <c r="C63" s="1">
        <v>10</v>
      </c>
      <c r="D63" s="1">
        <v>41</v>
      </c>
      <c r="E63" s="1">
        <v>116</v>
      </c>
      <c r="F63" s="1">
        <v>554</v>
      </c>
      <c r="G63" s="1">
        <v>45</v>
      </c>
      <c r="H63" s="1">
        <v>132</v>
      </c>
      <c r="I63" s="1">
        <v>23</v>
      </c>
      <c r="J63" s="1">
        <v>50</v>
      </c>
      <c r="K63" s="1">
        <v>10</v>
      </c>
      <c r="L63" s="1">
        <v>44</v>
      </c>
      <c r="M63" s="1">
        <f t="shared" si="4"/>
        <v>574</v>
      </c>
      <c r="N63" s="1">
        <f t="shared" si="3"/>
        <v>1817</v>
      </c>
      <c r="O63" s="1"/>
    </row>
    <row r="64" spans="2:15" ht="15">
      <c r="B64" s="4" t="s">
        <v>13</v>
      </c>
      <c r="C64" s="1">
        <v>2</v>
      </c>
      <c r="D64" s="1">
        <v>8</v>
      </c>
      <c r="E64" s="1">
        <v>16</v>
      </c>
      <c r="F64" s="1">
        <v>25</v>
      </c>
      <c r="G64" s="1">
        <v>5</v>
      </c>
      <c r="H64" s="1">
        <v>12</v>
      </c>
      <c r="I64" s="1">
        <v>28</v>
      </c>
      <c r="J64" s="1">
        <v>60</v>
      </c>
      <c r="K64" s="1">
        <v>4</v>
      </c>
      <c r="L64" s="1">
        <v>12</v>
      </c>
      <c r="M64" s="1">
        <f t="shared" si="4"/>
        <v>175</v>
      </c>
      <c r="N64" s="1">
        <f t="shared" si="3"/>
        <v>414</v>
      </c>
      <c r="O64" s="1"/>
    </row>
    <row r="65" spans="2:15" ht="15">
      <c r="B65" s="4" t="s">
        <v>14</v>
      </c>
      <c r="C65" s="1"/>
      <c r="D65" s="1"/>
      <c r="E65" s="1">
        <v>2</v>
      </c>
      <c r="F65" s="1">
        <v>2</v>
      </c>
      <c r="G65" s="1">
        <v>1</v>
      </c>
      <c r="H65" s="1">
        <v>5</v>
      </c>
      <c r="I65" s="1">
        <v>9</v>
      </c>
      <c r="J65" s="1">
        <v>17</v>
      </c>
      <c r="K65" s="1"/>
      <c r="L65" s="1"/>
      <c r="M65" s="1">
        <f t="shared" si="4"/>
        <v>50</v>
      </c>
      <c r="N65" s="1">
        <f t="shared" si="3"/>
        <v>105</v>
      </c>
      <c r="O65" s="1"/>
    </row>
    <row r="66" spans="2:15" ht="15">
      <c r="B66" s="4" t="s">
        <v>15</v>
      </c>
      <c r="C66" s="1">
        <v>48</v>
      </c>
      <c r="D66" s="1">
        <v>184</v>
      </c>
      <c r="E66" s="1">
        <v>62</v>
      </c>
      <c r="F66" s="1">
        <v>86</v>
      </c>
      <c r="G66" s="1">
        <v>67</v>
      </c>
      <c r="H66" s="1">
        <v>192</v>
      </c>
      <c r="I66" s="1"/>
      <c r="J66" s="1"/>
      <c r="K66" s="1"/>
      <c r="L66" s="1"/>
      <c r="M66" s="1">
        <f t="shared" si="4"/>
        <v>639</v>
      </c>
      <c r="N66" s="1">
        <f t="shared" si="3"/>
        <v>1795</v>
      </c>
      <c r="O66" s="1"/>
    </row>
    <row r="67" spans="2:15" ht="15">
      <c r="B67" s="4" t="s">
        <v>17</v>
      </c>
      <c r="C67" s="1"/>
      <c r="D67" s="1"/>
      <c r="E67" s="1"/>
      <c r="F67" s="1"/>
      <c r="G67" s="1"/>
      <c r="H67" s="1"/>
      <c r="I67" s="1"/>
      <c r="J67" s="1"/>
      <c r="K67" s="1">
        <v>43</v>
      </c>
      <c r="L67" s="1">
        <v>114</v>
      </c>
      <c r="M67" s="1">
        <f t="shared" si="4"/>
        <v>91</v>
      </c>
      <c r="N67" s="1">
        <f t="shared" si="3"/>
        <v>190</v>
      </c>
      <c r="O67" s="1"/>
    </row>
    <row r="68" spans="2:15" ht="15">
      <c r="B68" s="4" t="s">
        <v>18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>
        <f t="shared" si="4"/>
        <v>2</v>
      </c>
      <c r="N68" s="1">
        <f t="shared" si="3"/>
        <v>3</v>
      </c>
      <c r="O68" s="1"/>
    </row>
    <row r="69" spans="2:15" ht="15">
      <c r="B69" s="4" t="s">
        <v>21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>
        <f>C20+E20+G20+I20+K20+M20+C45+E45+G45+I45+K45+M45+D69+F69+H69+J69+L69</f>
        <v>1</v>
      </c>
      <c r="N69" s="1">
        <f t="shared" si="3"/>
        <v>3</v>
      </c>
      <c r="O69" s="1"/>
    </row>
    <row r="70" spans="2:15" ht="15">
      <c r="B70" s="4" t="s">
        <v>22</v>
      </c>
      <c r="C70" s="1"/>
      <c r="D70" s="1"/>
      <c r="E70" s="1">
        <v>2</v>
      </c>
      <c r="F70" s="1">
        <v>2</v>
      </c>
      <c r="G70" s="1">
        <v>4</v>
      </c>
      <c r="H70" s="1">
        <v>11</v>
      </c>
      <c r="I70" s="1"/>
      <c r="J70" s="1"/>
      <c r="K70" s="1"/>
      <c r="L70" s="1"/>
      <c r="M70" s="1">
        <f>C21+E21+G21+I21+K21+M21+C46+E46+F46+H46+J46+L46+N46+D70+F70+H70+J70+L70</f>
        <v>46</v>
      </c>
      <c r="N70" s="1">
        <f t="shared" si="3"/>
        <v>63</v>
      </c>
      <c r="O70" s="1"/>
    </row>
    <row r="71" spans="2:15" ht="15">
      <c r="B71" s="4" t="s">
        <v>23</v>
      </c>
      <c r="C71" s="1"/>
      <c r="D71" s="1"/>
      <c r="E71" s="1">
        <v>2</v>
      </c>
      <c r="F71" s="1">
        <v>2</v>
      </c>
      <c r="G71" s="1"/>
      <c r="H71" s="1"/>
      <c r="I71" s="1"/>
      <c r="J71" s="1"/>
      <c r="K71" s="1"/>
      <c r="L71" s="1"/>
      <c r="M71" s="1">
        <f>C22+E22+G22+I22+K22+M22+C47+E47+G47+I47+K47+M47+D71+F71+H71+J71+L71</f>
        <v>12</v>
      </c>
      <c r="N71" s="1">
        <f>D22+F22+H22+J22+L22+N22+D47+F47+H47+J47+L47+N47+D71+F71+AJ29</f>
        <v>23</v>
      </c>
      <c r="O71" s="1"/>
    </row>
    <row r="72" spans="2:15" ht="15">
      <c r="B72" s="4" t="s">
        <v>24</v>
      </c>
      <c r="C72" s="1"/>
      <c r="D72" s="1"/>
      <c r="E72" s="1"/>
      <c r="F72" s="1"/>
      <c r="G72" s="1"/>
      <c r="H72" s="1"/>
      <c r="I72" s="1"/>
      <c r="J72" s="1"/>
      <c r="K72" s="1">
        <v>2</v>
      </c>
      <c r="L72" s="1">
        <v>14</v>
      </c>
      <c r="M72" s="1">
        <f>C23+E23+G23+I23+K23+M23+C48+E48+G48+I48+K48+M48+C72+E72+G72+I72+K72</f>
        <v>15</v>
      </c>
      <c r="N72" s="1">
        <f>D23+F23+H23+J23+L23+N23+D48+F48+H48+J48+L48+N48+D72+F72+H72+J72+L72</f>
        <v>60</v>
      </c>
      <c r="O72" s="1"/>
    </row>
    <row r="73" spans="2:15" ht="15">
      <c r="B73" s="4" t="s">
        <v>33</v>
      </c>
      <c r="C73" s="1">
        <v>1</v>
      </c>
      <c r="D73" s="1">
        <v>7</v>
      </c>
      <c r="E73" s="1"/>
      <c r="F73" s="1"/>
      <c r="G73" s="1"/>
      <c r="H73" s="1"/>
      <c r="I73" s="1">
        <v>34</v>
      </c>
      <c r="J73" s="1">
        <v>84</v>
      </c>
      <c r="K73" s="1"/>
      <c r="L73" s="1"/>
      <c r="M73" s="1">
        <f>C49+E49+G49+I49+K49+M49+C73+E73+G73+I73+K73</f>
        <v>246</v>
      </c>
      <c r="N73" s="1">
        <f>D49+F49+H49+J49+L49+N49+D73+F73+H73+J73+L73</f>
        <v>577</v>
      </c>
      <c r="O73" s="1"/>
    </row>
    <row r="74" spans="2:15" ht="15">
      <c r="B74" s="4" t="s">
        <v>28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>
        <f>M25+C50+E50+G50+I50+K50+M50+C74+E74+G74+I74+K74</f>
        <v>1</v>
      </c>
      <c r="N74" s="1">
        <f>N25+L74</f>
        <v>2</v>
      </c>
      <c r="O74" s="1"/>
    </row>
    <row r="75" spans="2:15" ht="15">
      <c r="B75" s="4" t="s">
        <v>29</v>
      </c>
      <c r="C75" s="1">
        <f aca="true" t="shared" si="5" ref="C75:L75">SUM(C55:C74)</f>
        <v>98</v>
      </c>
      <c r="D75" s="1">
        <f t="shared" si="5"/>
        <v>374</v>
      </c>
      <c r="E75" s="1">
        <f t="shared" si="5"/>
        <v>409</v>
      </c>
      <c r="F75" s="1">
        <f t="shared" si="5"/>
        <v>945</v>
      </c>
      <c r="G75" s="1">
        <f t="shared" si="5"/>
        <v>187</v>
      </c>
      <c r="H75" s="1">
        <f t="shared" si="5"/>
        <v>535</v>
      </c>
      <c r="I75" s="1">
        <f t="shared" si="5"/>
        <v>205</v>
      </c>
      <c r="J75" s="1">
        <f t="shared" si="5"/>
        <v>457</v>
      </c>
      <c r="K75" s="1">
        <f t="shared" si="5"/>
        <v>132</v>
      </c>
      <c r="L75" s="1">
        <f t="shared" si="5"/>
        <v>435</v>
      </c>
      <c r="M75" s="1">
        <f>SUM(M55:M74)</f>
        <v>3308</v>
      </c>
      <c r="N75" s="1">
        <f>SUM(N55:N74)</f>
        <v>8661</v>
      </c>
      <c r="O75" s="1"/>
    </row>
  </sheetData>
  <sheetProtection/>
  <mergeCells count="18">
    <mergeCell ref="M53:O53"/>
    <mergeCell ref="C29:D29"/>
    <mergeCell ref="E29:F29"/>
    <mergeCell ref="G29:H29"/>
    <mergeCell ref="I29:J29"/>
    <mergeCell ref="K29:L29"/>
    <mergeCell ref="M29:N29"/>
    <mergeCell ref="C53:D53"/>
    <mergeCell ref="E53:F53"/>
    <mergeCell ref="G53:H53"/>
    <mergeCell ref="I53:J53"/>
    <mergeCell ref="K53:L53"/>
    <mergeCell ref="M4:N4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UBI-LeadBank</dc:creator>
  <cp:keywords/>
  <dc:description/>
  <cp:lastModifiedBy>supuser3</cp:lastModifiedBy>
  <cp:lastPrinted>2014-07-01T06:57:58Z</cp:lastPrinted>
  <dcterms:created xsi:type="dcterms:W3CDTF">2014-07-01T05:36:16Z</dcterms:created>
  <dcterms:modified xsi:type="dcterms:W3CDTF">2014-07-01T13:03:15Z</dcterms:modified>
  <cp:category/>
  <cp:version/>
  <cp:contentType/>
  <cp:contentStatus/>
</cp:coreProperties>
</file>